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laj\OneDrive - Naturvårdsverket\SMPmm\ARV\Nya ARVmallar\"/>
    </mc:Choice>
  </mc:AlternateContent>
  <xr:revisionPtr revIDLastSave="0" documentId="10_ncr:100000_{A82D9EF9-6B36-4102-AA35-3CC7DC6F8339}" xr6:coauthVersionLast="31" xr6:coauthVersionMax="31" xr10:uidLastSave="{00000000-0000-0000-0000-000000000000}"/>
  <bookViews>
    <workbookView xWindow="0" yWindow="0" windowWidth="25200" windowHeight="11175" xr2:uid="{F6C09D71-AF28-4C92-A84B-B1C386F3D14D}"/>
  </bookViews>
  <sheets>
    <sheet name="Exempelfil 2018" sheetId="1" r:id="rId1"/>
    <sheet name="Förtydligande kolumner innebörd" sheetId="3" r:id="rId2"/>
    <sheet name="Mät- och beräkningsmetoder" sheetId="4"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1" l="1"/>
  <c r="N17" i="1" s="1"/>
  <c r="N18" i="1" s="1"/>
  <c r="N19" i="1" s="1"/>
  <c r="N20" i="1" s="1"/>
  <c r="N21" i="1" s="1"/>
  <c r="N22" i="1" s="1"/>
  <c r="N23" i="1" s="1"/>
  <c r="N24" i="1" s="1"/>
  <c r="N25" i="1" s="1"/>
  <c r="M16" i="1"/>
  <c r="M17" i="1" s="1"/>
  <c r="M18" i="1" s="1"/>
  <c r="M19" i="1" s="1"/>
  <c r="M20" i="1" s="1"/>
  <c r="M21" i="1" s="1"/>
  <c r="M22" i="1" s="1"/>
  <c r="M23" i="1" s="1"/>
  <c r="M24" i="1" s="1"/>
  <c r="M25" i="1" s="1"/>
  <c r="N4" i="1"/>
  <c r="N5" i="1" s="1"/>
  <c r="N6" i="1" s="1"/>
  <c r="N7" i="1" s="1"/>
  <c r="N8" i="1" s="1"/>
  <c r="N9" i="1" s="1"/>
  <c r="N10" i="1" s="1"/>
  <c r="N11" i="1" s="1"/>
  <c r="N12" i="1" s="1"/>
  <c r="N13" i="1" s="1"/>
  <c r="M4" i="1"/>
  <c r="M5" i="1" s="1"/>
  <c r="M6" i="1" s="1"/>
  <c r="M7" i="1" s="1"/>
  <c r="M8" i="1" s="1"/>
  <c r="M9" i="1" s="1"/>
  <c r="M10" i="1" s="1"/>
  <c r="M11" i="1" s="1"/>
  <c r="M12" i="1" s="1"/>
  <c r="M13" i="1" s="1"/>
</calcChain>
</file>

<file path=xl/sharedStrings.xml><?xml version="1.0" encoding="utf-8"?>
<sst xmlns="http://schemas.openxmlformats.org/spreadsheetml/2006/main" count="287" uniqueCount="87">
  <si>
    <t>Mätpunkt</t>
  </si>
  <si>
    <t>Parameter</t>
  </si>
  <si>
    <t>Värde</t>
  </si>
  <si>
    <t>Enhet</t>
  </si>
  <si>
    <t>Typ</t>
  </si>
  <si>
    <t>Ev. Ursprung</t>
  </si>
  <si>
    <t>Metod</t>
  </si>
  <si>
    <t>Flöde</t>
  </si>
  <si>
    <t>Ev.Anm.</t>
  </si>
  <si>
    <t>Mottagare</t>
  </si>
  <si>
    <t>Kommentar</t>
  </si>
  <si>
    <t>BerakningMatMetod</t>
  </si>
  <si>
    <t>UtslappsPunktNordKoordinat</t>
  </si>
  <si>
    <t>UtslappsPunktOstKoordinat</t>
  </si>
  <si>
    <t>Uppf.kod.</t>
  </si>
  <si>
    <t>QVBräddnätAntal</t>
  </si>
  <si>
    <t>st</t>
  </si>
  <si>
    <t>Totalt</t>
  </si>
  <si>
    <t>-</t>
  </si>
  <si>
    <t>C</t>
  </si>
  <si>
    <t>Ut</t>
  </si>
  <si>
    <t>Vatten</t>
  </si>
  <si>
    <t>Del</t>
  </si>
  <si>
    <t>QVBräddnätVolym</t>
  </si>
  <si>
    <t>1000m3/år</t>
  </si>
  <si>
    <t>Period</t>
  </si>
  <si>
    <t>Parameternamn</t>
  </si>
  <si>
    <t>OTH,övervakningssystem</t>
  </si>
  <si>
    <t>OTH,Manuellt beräknad</t>
  </si>
  <si>
    <t>E</t>
  </si>
  <si>
    <t xml:space="preserve">Punkt 150 </t>
  </si>
  <si>
    <t>Punkt 152</t>
  </si>
  <si>
    <t>Punkt 172</t>
  </si>
  <si>
    <t>Punkt 601</t>
  </si>
  <si>
    <t>Punkt 604</t>
  </si>
  <si>
    <t>Punkt 616</t>
  </si>
  <si>
    <t>Punkt 803</t>
  </si>
  <si>
    <t>Punkt 804</t>
  </si>
  <si>
    <t>Punkt 816</t>
  </si>
  <si>
    <t>Punkt 817</t>
  </si>
  <si>
    <t>Punkt 818</t>
  </si>
  <si>
    <t>Punkt 604 Dalvägen. Renovering.</t>
  </si>
  <si>
    <t>Punkt 616 Mossen. Stopp i rensgaller pga av sand och grus.</t>
  </si>
  <si>
    <t>Punkt 803 Byvägen. Kraftigt regn.</t>
  </si>
  <si>
    <t>Punkt 804 Sävar. Kraftigt regn, överbelastning.</t>
  </si>
  <si>
    <t>Punkt 816 Båtbryggan. kraftigt regn, överbelastning.</t>
  </si>
  <si>
    <t>Punkt 817 Ravinen. Kraftigt regn, överbelastning.</t>
  </si>
  <si>
    <t>Punkt 818 Backvägen. I samband med ledningsrenovering</t>
  </si>
  <si>
    <t>Punkt 601 Nya vägen. Överbelastning.</t>
  </si>
  <si>
    <t>Punkt 150 Svackan. Överbelastning</t>
  </si>
  <si>
    <t>Punkt 152 Dalen. Renovering</t>
  </si>
  <si>
    <t>Punkt 172 Brogatan. Kraftigt regn</t>
  </si>
  <si>
    <t>I SMP registreras alltid ED som mätpunkt</t>
  </si>
  <si>
    <t xml:space="preserve">Mottagaren är  Vatten då utsläpp sker till dessa medier. 
För utsläpp av avloppsvatten ska anges om det går till en recipient eller till ett avloppsreningsverk. Om avloppsvattnet går till en recipient ska mottagaren vara Vatten. Om avloppsvattnet går till ett avloppsreningsverk ska mottagaren vara Beh.ARV.
</t>
  </si>
  <si>
    <t xml:space="preserve">Här finns uppgift om vilken metod som har använts för att ta fram uppgiften. En av följande (M, C, E eller Kontinuerlig) ska väljas:
M - mätning (Measurement) innebär att  flöden av avloppsvatten mäts. 
C - beräkning (Calculation) innebär värden från t ex modellering
E - uppskattning (Estimation) grundar sig på expertbedömningar, men får också täcka in fall där värdet gissats i avsaknad av bättre grund.
</t>
  </si>
  <si>
    <t>Beräkning(tillvägagångssätt) väljs beroende på Metodval (se utförligare beskrivning i separat flik)
För Metod Measured eller Calculated kan Other (OTH) med fördel väljas eftersom fritext då kan användas för att beskriva tillvägagångssätt. 
Väljs metod Estimated behöver inte tillvägagångssätt anges i kolumn BerakningsMatMetod.</t>
  </si>
  <si>
    <t>För att uppfylla kravet att platsen för bräddningar på 
ledningsnät ska rapporteras anges koordinater i för detta i hänvisat inmatningsfält då QVBräddnätAntal, med resultattyp Del respektive QVBräddnätVolym, med resultattyp Del matas in i SMP. 
Koordinaterna anges i SWEREF99 TM</t>
  </si>
  <si>
    <t>För att uppfylla kravet att platsen för bräddningar på 
ledningsnät ska rapporteras anges koordinater i för detta i hänvisat inmatningsfält då QVBräddnätAntal, med resultattyp Del respektive QVBräddnätVolym, med resultattyp Del matas in i SMP.
Koordinaterna anges i SWEREF99 TM</t>
  </si>
  <si>
    <t>Denna kolumn används inte vid rapportering av ledningsnät.
Anm: används endast vid redovisning av efterlevnad av NFS 2016:6 och utsläppskrav  BOD7, COD-Cr och N-tot</t>
  </si>
  <si>
    <t>Här fylls namn/benämning på bräddpunkt/plats i. Även redovisning av orsak till bräddning kan läggas in här.</t>
  </si>
  <si>
    <t>Beräknings-/mätmetod</t>
  </si>
  <si>
    <t>Ange beräkningsmetod och/eller mätmetod som använts för att fastställa utsläppets storlek. Metoderna ska dels kodas (vilken typ de tillhör enligt nedan) dels antingen beskrivas eller redovisas i form av en standardbeteckning (t.ex. SS-EN 1483:1997)</t>
  </si>
  <si>
    <t>Format i importfilen: Typ1, Standard1; Typ2, Standard2;…… Typn, Standardn</t>
  </si>
  <si>
    <t>Exempel: CEN/ISO, ISO 12039:2000; OTH, Beskrivning av hur mätning/beräkning gjorts</t>
  </si>
  <si>
    <t>Mätmetod: (När Metod = M valts)</t>
  </si>
  <si>
    <t>CEN/ISO* - Internationellt godkänd mätstandard, kort beteckning för relevant standard (t.ex. EN 14884:2005). Det är obligatoriskt att lägga in en beskrivning i tillhörande fält, antingen som fritext eller genom att hämta en metod från lista. Lista över mätmetoder finns i Vägledning för EPRTR-förordningen bilaga 3.</t>
  </si>
  <si>
    <t>PER - Mätmetod som redan föreskrivits av behörig myndighet i en licens eller i ett driftstillstånd för den berörda industrienheten.</t>
  </si>
  <si>
    <t>NRB - Nationell eller regional bindande mätmetod som föreskrivs i en rättsakt för berörd förorening och industrienhet.</t>
  </si>
  <si>
    <t>ALT - Alternativ mätmetod i enlighet med befintlig CEN/ISO mätstandard.</t>
  </si>
  <si>
    <t>CRM - Mätmetod för vilken prestandan visas med hjälp av ett certifierat referensmaterial och som godkänt av behörig myndighet.</t>
  </si>
  <si>
    <t>WEIGH - Vägning.</t>
  </si>
  <si>
    <t>OTH* - Annan mätmetod.</t>
  </si>
  <si>
    <t>Beräkningsmetod: (När Metod = C valts)</t>
  </si>
  <si>
    <t>Internationellt godkänd beräkningsmetod, kort beteckning för den metod som använts (ETS*, IPCC*, UNECE/EMEP*). 
Det är obligatoriskt att lägga in en beskrivning i tillhörande fält (fritext).</t>
  </si>
  <si>
    <t xml:space="preserve">ETS - Riktlinjer för övervakning och rapportering av växthusgaser under ETS (Emission Trading Schema)
http://www.naturvardsverket.se/Documents/foreskrifter/nfs2005/nfs_2005_6k.pdf
</t>
  </si>
  <si>
    <t>IPCC - IPPC:s riktlinjer (Intergovernmental Panel on Climat Change)</t>
  </si>
  <si>
    <t>http://www.ipcc-nggip.iges.or.jp/public/gl/invs1.html</t>
  </si>
  <si>
    <t xml:space="preserve">UNECE/EMEP - FN-ECE (FN:s ekonomiska kommission för Europa )/EMEP:s (European Monitoring and Evaluation Programme) "EMEP/CORINAIR (Core Inventory of Air Emissions) Emission Inventory Guidebook" </t>
  </si>
  <si>
    <t>http://reports.eea.europa.eu/EMEPCORINAIR4/en/page002.html</t>
  </si>
  <si>
    <t>Ny länk till d.o nedan</t>
  </si>
  <si>
    <t>https://www.eea.europa.eu/publications/emep-eea-guidebook-2016</t>
  </si>
  <si>
    <t>PER - Beräkning som redan föreskrivits av behörig myndighet i en licens eller i ett driftstillstånd för den berörda industrienheten).</t>
  </si>
  <si>
    <t>NRB - Nationell eller regional bindande beräkningsmetod som föreskrivs i en rättsakt för berörd förorening och industrienhet).</t>
  </si>
  <si>
    <t>MAB - Massbalansmetod som accepteras av behörig myndighet).</t>
  </si>
  <si>
    <t>SSC - Europeisk sektorspecifik beräkningsmetod).</t>
  </si>
  <si>
    <t>OTH* - Annan beräkningsmetod.</t>
  </si>
  <si>
    <t>* Förutom den förkortning med tre bokstäver (t.ex. NRB) bör den korta beteckningen (t.ex. VDI 3873) eller en kort beskrivning av metoden 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</si>
</sst>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Times New Roman"/>
      <family val="1"/>
    </font>
    <font>
      <sz val="1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vertical="top" wrapText="1"/>
    </xf>
    <xf numFmtId="0" fontId="3" fillId="0" borderId="0" xfId="0" applyFont="1" applyAlignment="1">
      <alignment vertical="top" wrapText="1"/>
    </xf>
    <xf numFmtId="0" fontId="0" fillId="2" borderId="0" xfId="0" applyFill="1" applyBorder="1"/>
    <xf numFmtId="0" fontId="4" fillId="2" borderId="0" xfId="0" applyFont="1" applyFill="1" applyBorder="1" applyAlignment="1"/>
    <xf numFmtId="0" fontId="2" fillId="0" borderId="0" xfId="0" applyFont="1"/>
    <xf numFmtId="0" fontId="0" fillId="0" borderId="0" xfId="0" applyAlignment="1">
      <alignment wrapText="1"/>
    </xf>
    <xf numFmtId="0" fontId="1" fillId="0" borderId="0" xfId="0" applyFont="1" applyAlignment="1">
      <alignment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6</xdr:row>
      <xdr:rowOff>0</xdr:rowOff>
    </xdr:from>
    <xdr:to>
      <xdr:col>8</xdr:col>
      <xdr:colOff>609367</xdr:colOff>
      <xdr:row>10</xdr:row>
      <xdr:rowOff>18905</xdr:rowOff>
    </xdr:to>
    <xdr:pic>
      <xdr:nvPicPr>
        <xdr:cNvPr id="2" name="Bildobjekt 1">
          <a:extLst>
            <a:ext uri="{FF2B5EF4-FFF2-40B4-BE49-F238E27FC236}">
              <a16:creationId xmlns:a16="http://schemas.microsoft.com/office/drawing/2014/main" id="{D94B932A-9FA3-4D86-9F13-2286646DA999}"/>
            </a:ext>
          </a:extLst>
        </xdr:cNvPr>
        <xdr:cNvPicPr>
          <a:picLocks noChangeAspect="1"/>
        </xdr:cNvPicPr>
      </xdr:nvPicPr>
      <xdr:blipFill>
        <a:blip xmlns:r="http://schemas.openxmlformats.org/officeDocument/2006/relationships" r:embed="rId1"/>
        <a:stretch>
          <a:fillRect/>
        </a:stretch>
      </xdr:blipFill>
      <xdr:spPr>
        <a:xfrm>
          <a:off x="11544300" y="1333500"/>
          <a:ext cx="1866667" cy="1161905"/>
        </a:xfrm>
        <a:prstGeom prst="rect">
          <a:avLst/>
        </a:prstGeom>
      </xdr:spPr>
    </xdr:pic>
    <xdr:clientData/>
  </xdr:twoCellAnchor>
  <xdr:twoCellAnchor editAs="oneCell">
    <xdr:from>
      <xdr:col>5</xdr:col>
      <xdr:colOff>247650</xdr:colOff>
      <xdr:row>22</xdr:row>
      <xdr:rowOff>133350</xdr:rowOff>
    </xdr:from>
    <xdr:to>
      <xdr:col>8</xdr:col>
      <xdr:colOff>28374</xdr:colOff>
      <xdr:row>29</xdr:row>
      <xdr:rowOff>66493</xdr:rowOff>
    </xdr:to>
    <xdr:pic>
      <xdr:nvPicPr>
        <xdr:cNvPr id="3" name="Bildobjekt 2">
          <a:extLst>
            <a:ext uri="{FF2B5EF4-FFF2-40B4-BE49-F238E27FC236}">
              <a16:creationId xmlns:a16="http://schemas.microsoft.com/office/drawing/2014/main" id="{53FA737C-A9C0-41A9-8A1F-DF6C27E683AE}"/>
            </a:ext>
          </a:extLst>
        </xdr:cNvPr>
        <xdr:cNvPicPr>
          <a:picLocks noChangeAspect="1"/>
        </xdr:cNvPicPr>
      </xdr:nvPicPr>
      <xdr:blipFill>
        <a:blip xmlns:r="http://schemas.openxmlformats.org/officeDocument/2006/relationships" r:embed="rId2"/>
        <a:stretch>
          <a:fillRect/>
        </a:stretch>
      </xdr:blipFill>
      <xdr:spPr>
        <a:xfrm>
          <a:off x="11220450" y="5467350"/>
          <a:ext cx="1609524" cy="1457143"/>
        </a:xfrm>
        <a:prstGeom prst="rect">
          <a:avLst/>
        </a:prstGeom>
      </xdr:spPr>
    </xdr:pic>
    <xdr:clientData/>
  </xdr:twoCellAnchor>
  <xdr:twoCellAnchor editAs="oneCell">
    <xdr:from>
      <xdr:col>2</xdr:col>
      <xdr:colOff>257175</xdr:colOff>
      <xdr:row>6</xdr:row>
      <xdr:rowOff>123825</xdr:rowOff>
    </xdr:from>
    <xdr:to>
      <xdr:col>5</xdr:col>
      <xdr:colOff>180756</xdr:colOff>
      <xdr:row>9</xdr:row>
      <xdr:rowOff>152325</xdr:rowOff>
    </xdr:to>
    <xdr:pic>
      <xdr:nvPicPr>
        <xdr:cNvPr id="4" name="Bildobjekt 3">
          <a:extLst>
            <a:ext uri="{FF2B5EF4-FFF2-40B4-BE49-F238E27FC236}">
              <a16:creationId xmlns:a16="http://schemas.microsoft.com/office/drawing/2014/main" id="{3722C747-7344-43B1-ADB5-7B6056581863}"/>
            </a:ext>
          </a:extLst>
        </xdr:cNvPr>
        <xdr:cNvPicPr>
          <a:picLocks noChangeAspect="1"/>
        </xdr:cNvPicPr>
      </xdr:nvPicPr>
      <xdr:blipFill>
        <a:blip xmlns:r="http://schemas.openxmlformats.org/officeDocument/2006/relationships" r:embed="rId3"/>
        <a:stretch>
          <a:fillRect/>
        </a:stretch>
      </xdr:blipFill>
      <xdr:spPr>
        <a:xfrm>
          <a:off x="9401175" y="1457325"/>
          <a:ext cx="1752381" cy="600000"/>
        </a:xfrm>
        <a:prstGeom prst="rect">
          <a:avLst/>
        </a:prstGeom>
      </xdr:spPr>
    </xdr:pic>
    <xdr:clientData/>
  </xdr:twoCellAnchor>
  <xdr:twoCellAnchor editAs="oneCell">
    <xdr:from>
      <xdr:col>2</xdr:col>
      <xdr:colOff>171450</xdr:colOff>
      <xdr:row>22</xdr:row>
      <xdr:rowOff>152400</xdr:rowOff>
    </xdr:from>
    <xdr:to>
      <xdr:col>5</xdr:col>
      <xdr:colOff>75983</xdr:colOff>
      <xdr:row>25</xdr:row>
      <xdr:rowOff>247567</xdr:rowOff>
    </xdr:to>
    <xdr:pic>
      <xdr:nvPicPr>
        <xdr:cNvPr id="5" name="Bildobjekt 4">
          <a:extLst>
            <a:ext uri="{FF2B5EF4-FFF2-40B4-BE49-F238E27FC236}">
              <a16:creationId xmlns:a16="http://schemas.microsoft.com/office/drawing/2014/main" id="{A5079AA3-5E3F-493A-90FE-545AE315EB14}"/>
            </a:ext>
          </a:extLst>
        </xdr:cNvPr>
        <xdr:cNvPicPr>
          <a:picLocks noChangeAspect="1"/>
        </xdr:cNvPicPr>
      </xdr:nvPicPr>
      <xdr:blipFill>
        <a:blip xmlns:r="http://schemas.openxmlformats.org/officeDocument/2006/relationships" r:embed="rId4"/>
        <a:stretch>
          <a:fillRect/>
        </a:stretch>
      </xdr:blipFill>
      <xdr:spPr>
        <a:xfrm>
          <a:off x="9315450" y="5486400"/>
          <a:ext cx="1733333" cy="666667"/>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683E0-0D33-435A-B901-1DA7FF884C30}">
  <dimension ref="A1:Q25"/>
  <sheetViews>
    <sheetView tabSelected="1" topLeftCell="I1" workbookViewId="0">
      <selection activeCell="N30" sqref="N30"/>
    </sheetView>
  </sheetViews>
  <sheetFormatPr defaultRowHeight="15" x14ac:dyDescent="0.25"/>
  <cols>
    <col min="1" max="1" width="9.5703125" bestFit="1" customWidth="1"/>
    <col min="2" max="2" width="7" customWidth="1"/>
    <col min="3" max="3" width="10.140625" bestFit="1" customWidth="1"/>
    <col min="4" max="4" width="6" bestFit="1" customWidth="1"/>
    <col min="5" max="5" width="17.7109375" bestFit="1" customWidth="1"/>
    <col min="6" max="6" width="7" bestFit="1" customWidth="1"/>
    <col min="7" max="7" width="8.28515625" bestFit="1" customWidth="1"/>
    <col min="8" max="8" width="10.28515625" bestFit="1" customWidth="1"/>
    <col min="9" max="9" width="6.140625" bestFit="1" customWidth="1"/>
    <col min="10" max="10" width="12" bestFit="1" customWidth="1"/>
    <col min="11" max="11" width="6.85546875" bestFit="1" customWidth="1"/>
    <col min="12" max="12" width="25" customWidth="1"/>
    <col min="13" max="13" width="27.42578125" bestFit="1" customWidth="1"/>
    <col min="14" max="14" width="26" bestFit="1" customWidth="1"/>
    <col min="15" max="15" width="9.7109375" bestFit="1" customWidth="1"/>
    <col min="16" max="16" width="19.7109375" customWidth="1"/>
    <col min="17" max="17" width="99.28515625" bestFit="1" customWidth="1"/>
  </cols>
  <sheetData>
    <row r="1" spans="1:17" x14ac:dyDescent="0.25">
      <c r="A1" t="s">
        <v>0</v>
      </c>
      <c r="B1" t="s">
        <v>25</v>
      </c>
      <c r="C1" t="s">
        <v>9</v>
      </c>
      <c r="D1" t="s">
        <v>7</v>
      </c>
      <c r="E1" t="s">
        <v>1</v>
      </c>
      <c r="F1" t="s">
        <v>2</v>
      </c>
      <c r="G1" t="s">
        <v>8</v>
      </c>
      <c r="H1" t="s">
        <v>3</v>
      </c>
      <c r="I1" t="s">
        <v>4</v>
      </c>
      <c r="J1" t="s">
        <v>5</v>
      </c>
      <c r="K1" t="s">
        <v>6</v>
      </c>
      <c r="L1" t="s">
        <v>11</v>
      </c>
      <c r="M1" t="s">
        <v>12</v>
      </c>
      <c r="N1" t="s">
        <v>13</v>
      </c>
      <c r="O1" t="s">
        <v>14</v>
      </c>
      <c r="P1" t="s">
        <v>26</v>
      </c>
      <c r="Q1" t="s">
        <v>10</v>
      </c>
    </row>
    <row r="2" spans="1:17" x14ac:dyDescent="0.25">
      <c r="C2" t="s">
        <v>21</v>
      </c>
      <c r="D2" t="s">
        <v>20</v>
      </c>
      <c r="E2" t="s">
        <v>15</v>
      </c>
      <c r="F2">
        <v>23</v>
      </c>
      <c r="G2" t="s">
        <v>18</v>
      </c>
      <c r="H2" t="s">
        <v>16</v>
      </c>
      <c r="I2" t="s">
        <v>17</v>
      </c>
      <c r="J2" t="s">
        <v>18</v>
      </c>
      <c r="K2" t="s">
        <v>29</v>
      </c>
    </row>
    <row r="3" spans="1:17" x14ac:dyDescent="0.25">
      <c r="C3" t="s">
        <v>21</v>
      </c>
      <c r="D3" t="s">
        <v>20</v>
      </c>
      <c r="E3" t="s">
        <v>15</v>
      </c>
      <c r="F3">
        <v>1</v>
      </c>
      <c r="G3" t="s">
        <v>18</v>
      </c>
      <c r="H3" t="s">
        <v>16</v>
      </c>
      <c r="I3" t="s">
        <v>22</v>
      </c>
      <c r="J3" t="s">
        <v>18</v>
      </c>
      <c r="K3" t="s">
        <v>29</v>
      </c>
      <c r="M3">
        <v>6594057</v>
      </c>
      <c r="N3">
        <v>672674</v>
      </c>
      <c r="Q3" t="s">
        <v>30</v>
      </c>
    </row>
    <row r="4" spans="1:17" x14ac:dyDescent="0.25">
      <c r="C4" t="s">
        <v>21</v>
      </c>
      <c r="D4" t="s">
        <v>20</v>
      </c>
      <c r="E4" t="s">
        <v>15</v>
      </c>
      <c r="F4">
        <v>4</v>
      </c>
      <c r="G4" t="s">
        <v>18</v>
      </c>
      <c r="H4" t="s">
        <v>16</v>
      </c>
      <c r="I4" t="s">
        <v>22</v>
      </c>
      <c r="J4" t="s">
        <v>18</v>
      </c>
      <c r="K4" t="s">
        <v>29</v>
      </c>
      <c r="M4">
        <f>M3+10</f>
        <v>6594067</v>
      </c>
      <c r="N4">
        <f>N3+10</f>
        <v>672684</v>
      </c>
      <c r="Q4" t="s">
        <v>31</v>
      </c>
    </row>
    <row r="5" spans="1:17" x14ac:dyDescent="0.25">
      <c r="C5" t="s">
        <v>21</v>
      </c>
      <c r="D5" t="s">
        <v>20</v>
      </c>
      <c r="E5" t="s">
        <v>15</v>
      </c>
      <c r="F5">
        <v>3</v>
      </c>
      <c r="G5" t="s">
        <v>18</v>
      </c>
      <c r="H5" t="s">
        <v>16</v>
      </c>
      <c r="I5" t="s">
        <v>22</v>
      </c>
      <c r="J5" t="s">
        <v>18</v>
      </c>
      <c r="K5" t="s">
        <v>29</v>
      </c>
      <c r="M5">
        <f t="shared" ref="M5:N13" si="0">M4+10</f>
        <v>6594077</v>
      </c>
      <c r="N5">
        <f t="shared" si="0"/>
        <v>672694</v>
      </c>
      <c r="Q5" t="s">
        <v>32</v>
      </c>
    </row>
    <row r="6" spans="1:17" x14ac:dyDescent="0.25">
      <c r="C6" t="s">
        <v>21</v>
      </c>
      <c r="D6" t="s">
        <v>20</v>
      </c>
      <c r="E6" t="s">
        <v>15</v>
      </c>
      <c r="F6">
        <v>1</v>
      </c>
      <c r="G6" t="s">
        <v>18</v>
      </c>
      <c r="H6" t="s">
        <v>16</v>
      </c>
      <c r="I6" t="s">
        <v>22</v>
      </c>
      <c r="J6" t="s">
        <v>18</v>
      </c>
      <c r="K6" t="s">
        <v>29</v>
      </c>
      <c r="M6">
        <f t="shared" si="0"/>
        <v>6594087</v>
      </c>
      <c r="N6">
        <f t="shared" si="0"/>
        <v>672704</v>
      </c>
      <c r="Q6" t="s">
        <v>33</v>
      </c>
    </row>
    <row r="7" spans="1:17" x14ac:dyDescent="0.25">
      <c r="C7" t="s">
        <v>21</v>
      </c>
      <c r="D7" t="s">
        <v>20</v>
      </c>
      <c r="E7" t="s">
        <v>15</v>
      </c>
      <c r="F7">
        <v>2</v>
      </c>
      <c r="G7" t="s">
        <v>18</v>
      </c>
      <c r="H7" t="s">
        <v>16</v>
      </c>
      <c r="I7" t="s">
        <v>22</v>
      </c>
      <c r="J7" t="s">
        <v>18</v>
      </c>
      <c r="K7" t="s">
        <v>29</v>
      </c>
      <c r="M7">
        <f t="shared" si="0"/>
        <v>6594097</v>
      </c>
      <c r="N7">
        <f t="shared" si="0"/>
        <v>672714</v>
      </c>
      <c r="Q7" t="s">
        <v>34</v>
      </c>
    </row>
    <row r="8" spans="1:17" x14ac:dyDescent="0.25">
      <c r="C8" t="s">
        <v>21</v>
      </c>
      <c r="D8" t="s">
        <v>20</v>
      </c>
      <c r="E8" t="s">
        <v>15</v>
      </c>
      <c r="F8">
        <v>6</v>
      </c>
      <c r="G8" t="s">
        <v>18</v>
      </c>
      <c r="H8" t="s">
        <v>16</v>
      </c>
      <c r="I8" t="s">
        <v>22</v>
      </c>
      <c r="J8" t="s">
        <v>18</v>
      </c>
      <c r="K8" t="s">
        <v>19</v>
      </c>
      <c r="L8" t="s">
        <v>27</v>
      </c>
      <c r="M8">
        <f t="shared" si="0"/>
        <v>6594107</v>
      </c>
      <c r="N8">
        <f t="shared" si="0"/>
        <v>672724</v>
      </c>
      <c r="Q8" t="s">
        <v>35</v>
      </c>
    </row>
    <row r="9" spans="1:17" x14ac:dyDescent="0.25">
      <c r="C9" t="s">
        <v>21</v>
      </c>
      <c r="D9" t="s">
        <v>20</v>
      </c>
      <c r="E9" t="s">
        <v>15</v>
      </c>
      <c r="F9">
        <v>1</v>
      </c>
      <c r="G9" t="s">
        <v>18</v>
      </c>
      <c r="H9" t="s">
        <v>16</v>
      </c>
      <c r="I9" t="s">
        <v>22</v>
      </c>
      <c r="J9" t="s">
        <v>18</v>
      </c>
      <c r="K9" t="s">
        <v>19</v>
      </c>
      <c r="L9" t="s">
        <v>27</v>
      </c>
      <c r="M9">
        <f t="shared" si="0"/>
        <v>6594117</v>
      </c>
      <c r="N9">
        <f t="shared" si="0"/>
        <v>672734</v>
      </c>
      <c r="Q9" t="s">
        <v>36</v>
      </c>
    </row>
    <row r="10" spans="1:17" x14ac:dyDescent="0.25">
      <c r="C10" t="s">
        <v>21</v>
      </c>
      <c r="D10" t="s">
        <v>20</v>
      </c>
      <c r="E10" t="s">
        <v>15</v>
      </c>
      <c r="F10">
        <v>1</v>
      </c>
      <c r="G10" t="s">
        <v>18</v>
      </c>
      <c r="H10" t="s">
        <v>16</v>
      </c>
      <c r="I10" t="s">
        <v>22</v>
      </c>
      <c r="J10" t="s">
        <v>18</v>
      </c>
      <c r="K10" t="s">
        <v>19</v>
      </c>
      <c r="L10" t="s">
        <v>27</v>
      </c>
      <c r="M10">
        <f t="shared" si="0"/>
        <v>6594127</v>
      </c>
      <c r="N10">
        <f t="shared" si="0"/>
        <v>672744</v>
      </c>
      <c r="Q10" t="s">
        <v>37</v>
      </c>
    </row>
    <row r="11" spans="1:17" x14ac:dyDescent="0.25">
      <c r="C11" t="s">
        <v>21</v>
      </c>
      <c r="D11" t="s">
        <v>20</v>
      </c>
      <c r="E11" t="s">
        <v>15</v>
      </c>
      <c r="F11">
        <v>1</v>
      </c>
      <c r="G11" t="s">
        <v>18</v>
      </c>
      <c r="H11" t="s">
        <v>16</v>
      </c>
      <c r="I11" t="s">
        <v>22</v>
      </c>
      <c r="J11" t="s">
        <v>18</v>
      </c>
      <c r="K11" t="s">
        <v>19</v>
      </c>
      <c r="L11" t="s">
        <v>27</v>
      </c>
      <c r="M11">
        <f t="shared" si="0"/>
        <v>6594137</v>
      </c>
      <c r="N11">
        <f t="shared" si="0"/>
        <v>672754</v>
      </c>
      <c r="Q11" t="s">
        <v>38</v>
      </c>
    </row>
    <row r="12" spans="1:17" x14ac:dyDescent="0.25">
      <c r="C12" t="s">
        <v>21</v>
      </c>
      <c r="D12" t="s">
        <v>20</v>
      </c>
      <c r="E12" t="s">
        <v>15</v>
      </c>
      <c r="F12">
        <v>1</v>
      </c>
      <c r="G12" t="s">
        <v>18</v>
      </c>
      <c r="H12" t="s">
        <v>16</v>
      </c>
      <c r="I12" t="s">
        <v>22</v>
      </c>
      <c r="J12" t="s">
        <v>18</v>
      </c>
      <c r="K12" t="s">
        <v>19</v>
      </c>
      <c r="L12" t="s">
        <v>27</v>
      </c>
      <c r="M12">
        <f t="shared" si="0"/>
        <v>6594147</v>
      </c>
      <c r="N12">
        <f t="shared" si="0"/>
        <v>672764</v>
      </c>
      <c r="Q12" t="s">
        <v>39</v>
      </c>
    </row>
    <row r="13" spans="1:17" x14ac:dyDescent="0.25">
      <c r="C13" t="s">
        <v>21</v>
      </c>
      <c r="D13" t="s">
        <v>20</v>
      </c>
      <c r="E13" t="s">
        <v>15</v>
      </c>
      <c r="F13">
        <v>2</v>
      </c>
      <c r="G13" t="s">
        <v>18</v>
      </c>
      <c r="H13" t="s">
        <v>16</v>
      </c>
      <c r="I13" t="s">
        <v>22</v>
      </c>
      <c r="J13" t="s">
        <v>18</v>
      </c>
      <c r="K13" t="s">
        <v>19</v>
      </c>
      <c r="L13" t="s">
        <v>27</v>
      </c>
      <c r="M13">
        <f t="shared" si="0"/>
        <v>6594157</v>
      </c>
      <c r="N13">
        <f t="shared" si="0"/>
        <v>672774</v>
      </c>
      <c r="Q13" t="s">
        <v>40</v>
      </c>
    </row>
    <row r="14" spans="1:17" x14ac:dyDescent="0.25">
      <c r="C14" t="s">
        <v>21</v>
      </c>
      <c r="D14" t="s">
        <v>20</v>
      </c>
      <c r="E14" t="s">
        <v>23</v>
      </c>
      <c r="F14">
        <v>10.929</v>
      </c>
      <c r="G14" t="s">
        <v>18</v>
      </c>
      <c r="H14" t="s">
        <v>24</v>
      </c>
      <c r="I14" t="s">
        <v>17</v>
      </c>
      <c r="J14" t="s">
        <v>18</v>
      </c>
      <c r="K14" t="s">
        <v>29</v>
      </c>
    </row>
    <row r="15" spans="1:17" x14ac:dyDescent="0.25">
      <c r="C15" t="s">
        <v>21</v>
      </c>
      <c r="D15" t="s">
        <v>20</v>
      </c>
      <c r="E15" t="s">
        <v>23</v>
      </c>
      <c r="F15">
        <v>2E-3</v>
      </c>
      <c r="G15" t="s">
        <v>18</v>
      </c>
      <c r="H15" t="s">
        <v>24</v>
      </c>
      <c r="I15" t="s">
        <v>22</v>
      </c>
      <c r="J15" t="s">
        <v>18</v>
      </c>
      <c r="K15" t="s">
        <v>29</v>
      </c>
      <c r="M15">
        <v>6594057</v>
      </c>
      <c r="N15">
        <v>672674</v>
      </c>
      <c r="Q15" t="s">
        <v>49</v>
      </c>
    </row>
    <row r="16" spans="1:17" x14ac:dyDescent="0.25">
      <c r="C16" t="s">
        <v>21</v>
      </c>
      <c r="D16" t="s">
        <v>20</v>
      </c>
      <c r="E16" t="s">
        <v>23</v>
      </c>
      <c r="F16">
        <v>3.7999999999999999E-2</v>
      </c>
      <c r="G16" t="s">
        <v>18</v>
      </c>
      <c r="H16" t="s">
        <v>24</v>
      </c>
      <c r="I16" t="s">
        <v>22</v>
      </c>
      <c r="J16" t="s">
        <v>18</v>
      </c>
      <c r="K16" t="s">
        <v>29</v>
      </c>
      <c r="M16">
        <f>M15+10</f>
        <v>6594067</v>
      </c>
      <c r="N16">
        <f>N15+10</f>
        <v>672684</v>
      </c>
      <c r="Q16" t="s">
        <v>50</v>
      </c>
    </row>
    <row r="17" spans="3:17" x14ac:dyDescent="0.25">
      <c r="C17" t="s">
        <v>21</v>
      </c>
      <c r="D17" t="s">
        <v>20</v>
      </c>
      <c r="E17" t="s">
        <v>23</v>
      </c>
      <c r="F17">
        <v>0.115</v>
      </c>
      <c r="G17" t="s">
        <v>18</v>
      </c>
      <c r="H17" t="s">
        <v>24</v>
      </c>
      <c r="I17" t="s">
        <v>22</v>
      </c>
      <c r="J17" t="s">
        <v>18</v>
      </c>
      <c r="K17" t="s">
        <v>29</v>
      </c>
      <c r="M17">
        <f t="shared" ref="M17:M25" si="1">M16+10</f>
        <v>6594077</v>
      </c>
      <c r="N17">
        <f t="shared" ref="N17:N25" si="2">N16+10</f>
        <v>672694</v>
      </c>
      <c r="Q17" t="s">
        <v>51</v>
      </c>
    </row>
    <row r="18" spans="3:17" x14ac:dyDescent="0.25">
      <c r="C18" t="s">
        <v>21</v>
      </c>
      <c r="D18" t="s">
        <v>20</v>
      </c>
      <c r="E18" t="s">
        <v>23</v>
      </c>
      <c r="F18">
        <v>0.04</v>
      </c>
      <c r="G18" t="s">
        <v>18</v>
      </c>
      <c r="H18" t="s">
        <v>24</v>
      </c>
      <c r="I18" t="s">
        <v>22</v>
      </c>
      <c r="J18" t="s">
        <v>18</v>
      </c>
      <c r="K18" t="s">
        <v>29</v>
      </c>
      <c r="M18">
        <f t="shared" si="1"/>
        <v>6594087</v>
      </c>
      <c r="N18">
        <f t="shared" si="2"/>
        <v>672704</v>
      </c>
      <c r="Q18" t="s">
        <v>48</v>
      </c>
    </row>
    <row r="19" spans="3:17" x14ac:dyDescent="0.25">
      <c r="C19" t="s">
        <v>21</v>
      </c>
      <c r="D19" t="s">
        <v>20</v>
      </c>
      <c r="E19" t="s">
        <v>23</v>
      </c>
      <c r="F19">
        <v>5.8000000000000003E-2</v>
      </c>
      <c r="G19" t="s">
        <v>18</v>
      </c>
      <c r="H19" t="s">
        <v>24</v>
      </c>
      <c r="I19" t="s">
        <v>22</v>
      </c>
      <c r="J19" t="s">
        <v>18</v>
      </c>
      <c r="K19" t="s">
        <v>29</v>
      </c>
      <c r="M19">
        <f t="shared" si="1"/>
        <v>6594097</v>
      </c>
      <c r="N19">
        <f t="shared" si="2"/>
        <v>672714</v>
      </c>
      <c r="Q19" t="s">
        <v>41</v>
      </c>
    </row>
    <row r="20" spans="3:17" x14ac:dyDescent="0.25">
      <c r="C20" t="s">
        <v>21</v>
      </c>
      <c r="D20" t="s">
        <v>20</v>
      </c>
      <c r="E20" t="s">
        <v>23</v>
      </c>
      <c r="F20">
        <v>10.5</v>
      </c>
      <c r="G20" t="s">
        <v>18</v>
      </c>
      <c r="H20" t="s">
        <v>24</v>
      </c>
      <c r="I20" t="s">
        <v>22</v>
      </c>
      <c r="J20" t="s">
        <v>18</v>
      </c>
      <c r="K20" t="s">
        <v>19</v>
      </c>
      <c r="L20" t="s">
        <v>28</v>
      </c>
      <c r="M20">
        <f t="shared" si="1"/>
        <v>6594107</v>
      </c>
      <c r="N20">
        <f t="shared" si="2"/>
        <v>672724</v>
      </c>
      <c r="Q20" t="s">
        <v>42</v>
      </c>
    </row>
    <row r="21" spans="3:17" x14ac:dyDescent="0.25">
      <c r="C21" t="s">
        <v>21</v>
      </c>
      <c r="D21" t="s">
        <v>20</v>
      </c>
      <c r="E21" t="s">
        <v>23</v>
      </c>
      <c r="F21">
        <v>1.2E-2</v>
      </c>
      <c r="G21" t="s">
        <v>18</v>
      </c>
      <c r="H21" t="s">
        <v>24</v>
      </c>
      <c r="I21" t="s">
        <v>22</v>
      </c>
      <c r="J21" t="s">
        <v>18</v>
      </c>
      <c r="K21" t="s">
        <v>19</v>
      </c>
      <c r="L21" t="s">
        <v>28</v>
      </c>
      <c r="M21">
        <f t="shared" si="1"/>
        <v>6594117</v>
      </c>
      <c r="N21">
        <f t="shared" si="2"/>
        <v>672734</v>
      </c>
      <c r="Q21" t="s">
        <v>43</v>
      </c>
    </row>
    <row r="22" spans="3:17" x14ac:dyDescent="0.25">
      <c r="C22" t="s">
        <v>21</v>
      </c>
      <c r="D22" t="s">
        <v>20</v>
      </c>
      <c r="E22" t="s">
        <v>23</v>
      </c>
      <c r="F22">
        <v>3.7999999999999999E-2</v>
      </c>
      <c r="G22" t="s">
        <v>18</v>
      </c>
      <c r="H22" t="s">
        <v>24</v>
      </c>
      <c r="I22" t="s">
        <v>22</v>
      </c>
      <c r="J22" t="s">
        <v>18</v>
      </c>
      <c r="K22" t="s">
        <v>19</v>
      </c>
      <c r="L22" t="s">
        <v>28</v>
      </c>
      <c r="M22">
        <f t="shared" si="1"/>
        <v>6594127</v>
      </c>
      <c r="N22">
        <f t="shared" si="2"/>
        <v>672744</v>
      </c>
      <c r="Q22" t="s">
        <v>44</v>
      </c>
    </row>
    <row r="23" spans="3:17" x14ac:dyDescent="0.25">
      <c r="C23" t="s">
        <v>21</v>
      </c>
      <c r="D23" t="s">
        <v>20</v>
      </c>
      <c r="E23" t="s">
        <v>23</v>
      </c>
      <c r="F23">
        <v>1.4E-2</v>
      </c>
      <c r="G23" t="s">
        <v>18</v>
      </c>
      <c r="H23" t="s">
        <v>24</v>
      </c>
      <c r="I23" t="s">
        <v>22</v>
      </c>
      <c r="J23" t="s">
        <v>18</v>
      </c>
      <c r="K23" t="s">
        <v>19</v>
      </c>
      <c r="L23" t="s">
        <v>28</v>
      </c>
      <c r="M23">
        <f t="shared" si="1"/>
        <v>6594137</v>
      </c>
      <c r="N23">
        <f t="shared" si="2"/>
        <v>672754</v>
      </c>
      <c r="Q23" t="s">
        <v>45</v>
      </c>
    </row>
    <row r="24" spans="3:17" x14ac:dyDescent="0.25">
      <c r="C24" t="s">
        <v>21</v>
      </c>
      <c r="D24" t="s">
        <v>20</v>
      </c>
      <c r="E24" t="s">
        <v>23</v>
      </c>
      <c r="F24">
        <v>3.2000000000000001E-2</v>
      </c>
      <c r="G24" t="s">
        <v>18</v>
      </c>
      <c r="H24" t="s">
        <v>24</v>
      </c>
      <c r="I24" t="s">
        <v>22</v>
      </c>
      <c r="J24" t="s">
        <v>18</v>
      </c>
      <c r="K24" t="s">
        <v>19</v>
      </c>
      <c r="L24" t="s">
        <v>28</v>
      </c>
      <c r="M24">
        <f t="shared" si="1"/>
        <v>6594147</v>
      </c>
      <c r="N24">
        <f t="shared" si="2"/>
        <v>672764</v>
      </c>
      <c r="Q24" t="s">
        <v>46</v>
      </c>
    </row>
    <row r="25" spans="3:17" x14ac:dyDescent="0.25">
      <c r="C25" t="s">
        <v>21</v>
      </c>
      <c r="D25" t="s">
        <v>20</v>
      </c>
      <c r="E25" t="s">
        <v>23</v>
      </c>
      <c r="F25">
        <v>0.08</v>
      </c>
      <c r="G25" t="s">
        <v>18</v>
      </c>
      <c r="H25" t="s">
        <v>24</v>
      </c>
      <c r="I25" t="s">
        <v>22</v>
      </c>
      <c r="J25" t="s">
        <v>18</v>
      </c>
      <c r="K25" t="s">
        <v>19</v>
      </c>
      <c r="L25" t="s">
        <v>28</v>
      </c>
      <c r="M25">
        <f t="shared" si="1"/>
        <v>6594157</v>
      </c>
      <c r="N25">
        <f t="shared" si="2"/>
        <v>672774</v>
      </c>
      <c r="Q25"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38A88-1080-49CA-9ECF-35D5DDBDD314}">
  <dimension ref="A1:H9"/>
  <sheetViews>
    <sheetView topLeftCell="B1" workbookViewId="0">
      <selection activeCell="D13" sqref="D13"/>
    </sheetView>
  </sheetViews>
  <sheetFormatPr defaultRowHeight="15" x14ac:dyDescent="0.25"/>
  <cols>
    <col min="1" max="1" width="23.28515625" customWidth="1"/>
    <col min="2" max="2" width="38.28515625" customWidth="1"/>
    <col min="3" max="3" width="42.7109375" customWidth="1"/>
    <col min="4" max="4" width="38" customWidth="1"/>
    <col min="5" max="5" width="30.140625" customWidth="1"/>
    <col min="6" max="6" width="31.7109375" customWidth="1"/>
    <col min="7" max="7" width="22.7109375" customWidth="1"/>
    <col min="8" max="8" width="19.42578125" customWidth="1"/>
  </cols>
  <sheetData>
    <row r="1" spans="1:8" x14ac:dyDescent="0.25">
      <c r="A1" t="s">
        <v>0</v>
      </c>
      <c r="B1" t="s">
        <v>9</v>
      </c>
      <c r="C1" t="s">
        <v>6</v>
      </c>
      <c r="D1" t="s">
        <v>11</v>
      </c>
      <c r="E1" t="s">
        <v>12</v>
      </c>
      <c r="F1" t="s">
        <v>13</v>
      </c>
      <c r="G1" t="s">
        <v>14</v>
      </c>
      <c r="H1" t="s">
        <v>10</v>
      </c>
    </row>
    <row r="2" spans="1:8" ht="210" x14ac:dyDescent="0.25">
      <c r="A2" s="1" t="s">
        <v>52</v>
      </c>
      <c r="B2" s="1" t="s">
        <v>53</v>
      </c>
      <c r="C2" s="1" t="s">
        <v>54</v>
      </c>
      <c r="D2" s="2" t="s">
        <v>55</v>
      </c>
      <c r="E2" s="1" t="s">
        <v>56</v>
      </c>
      <c r="F2" s="1" t="s">
        <v>57</v>
      </c>
      <c r="G2" s="1" t="s">
        <v>58</v>
      </c>
      <c r="H2" s="1" t="s">
        <v>59</v>
      </c>
    </row>
    <row r="5" spans="1:8" x14ac:dyDescent="0.25">
      <c r="G5" s="3"/>
    </row>
    <row r="6" spans="1:8" x14ac:dyDescent="0.25">
      <c r="G6" s="4"/>
    </row>
    <row r="7" spans="1:8" x14ac:dyDescent="0.25">
      <c r="G7" s="4"/>
    </row>
    <row r="8" spans="1:8" x14ac:dyDescent="0.25">
      <c r="G8" s="4"/>
    </row>
    <row r="9" spans="1:8" x14ac:dyDescent="0.25">
      <c r="G9"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04A55-9B75-48EA-A0E9-47C9E1875E94}">
  <dimension ref="A1:A38"/>
  <sheetViews>
    <sheetView workbookViewId="0">
      <selection activeCell="A22" sqref="A22"/>
    </sheetView>
  </sheetViews>
  <sheetFormatPr defaultRowHeight="15" x14ac:dyDescent="0.25"/>
  <cols>
    <col min="1" max="1" width="128" customWidth="1"/>
  </cols>
  <sheetData>
    <row r="1" spans="1:1" x14ac:dyDescent="0.25">
      <c r="A1" s="5" t="s">
        <v>60</v>
      </c>
    </row>
    <row r="3" spans="1:1" ht="30" x14ac:dyDescent="0.25">
      <c r="A3" s="6" t="s">
        <v>61</v>
      </c>
    </row>
    <row r="4" spans="1:1" x14ac:dyDescent="0.25">
      <c r="A4" s="6"/>
    </row>
    <row r="5" spans="1:1" x14ac:dyDescent="0.25">
      <c r="A5" s="6" t="s">
        <v>62</v>
      </c>
    </row>
    <row r="6" spans="1:1" x14ac:dyDescent="0.25">
      <c r="A6" s="6" t="s">
        <v>63</v>
      </c>
    </row>
    <row r="8" spans="1:1" x14ac:dyDescent="0.25">
      <c r="A8" s="5" t="s">
        <v>64</v>
      </c>
    </row>
    <row r="10" spans="1:1" ht="45" x14ac:dyDescent="0.25">
      <c r="A10" s="6" t="s">
        <v>65</v>
      </c>
    </row>
    <row r="11" spans="1:1" x14ac:dyDescent="0.25">
      <c r="A11" s="6" t="s">
        <v>66</v>
      </c>
    </row>
    <row r="12" spans="1:1" x14ac:dyDescent="0.25">
      <c r="A12" s="6" t="s">
        <v>67</v>
      </c>
    </row>
    <row r="13" spans="1:1" x14ac:dyDescent="0.25">
      <c r="A13" s="6" t="s">
        <v>68</v>
      </c>
    </row>
    <row r="14" spans="1:1" x14ac:dyDescent="0.25">
      <c r="A14" s="6" t="s">
        <v>69</v>
      </c>
    </row>
    <row r="15" spans="1:1" x14ac:dyDescent="0.25">
      <c r="A15" s="6" t="s">
        <v>70</v>
      </c>
    </row>
    <row r="16" spans="1:1" x14ac:dyDescent="0.25">
      <c r="A16" s="6" t="s">
        <v>71</v>
      </c>
    </row>
    <row r="18" spans="1:1" x14ac:dyDescent="0.25">
      <c r="A18" s="5" t="s">
        <v>72</v>
      </c>
    </row>
    <row r="20" spans="1:1" ht="30" x14ac:dyDescent="0.25">
      <c r="A20" s="6" t="s">
        <v>73</v>
      </c>
    </row>
    <row r="21" spans="1:1" x14ac:dyDescent="0.25">
      <c r="A21" s="6"/>
    </row>
    <row r="22" spans="1:1" ht="45" x14ac:dyDescent="0.25">
      <c r="A22" s="6" t="s">
        <v>74</v>
      </c>
    </row>
    <row r="23" spans="1:1" x14ac:dyDescent="0.25">
      <c r="A23" s="6" t="s">
        <v>75</v>
      </c>
    </row>
    <row r="24" spans="1:1" x14ac:dyDescent="0.25">
      <c r="A24" s="7" t="s">
        <v>76</v>
      </c>
    </row>
    <row r="25" spans="1:1" x14ac:dyDescent="0.25">
      <c r="A25" s="7"/>
    </row>
    <row r="26" spans="1:1" ht="30" x14ac:dyDescent="0.25">
      <c r="A26" s="6" t="s">
        <v>77</v>
      </c>
    </row>
    <row r="27" spans="1:1" x14ac:dyDescent="0.25">
      <c r="A27" s="7" t="s">
        <v>78</v>
      </c>
    </row>
    <row r="28" spans="1:1" x14ac:dyDescent="0.25">
      <c r="A28" s="8" t="s">
        <v>79</v>
      </c>
    </row>
    <row r="29" spans="1:1" x14ac:dyDescent="0.25">
      <c r="A29" s="7" t="s">
        <v>80</v>
      </c>
    </row>
    <row r="30" spans="1:1" x14ac:dyDescent="0.25">
      <c r="A30" s="7"/>
    </row>
    <row r="31" spans="1:1" x14ac:dyDescent="0.25">
      <c r="A31" s="6" t="s">
        <v>81</v>
      </c>
    </row>
    <row r="32" spans="1:1" x14ac:dyDescent="0.25">
      <c r="A32" s="6" t="s">
        <v>82</v>
      </c>
    </row>
    <row r="33" spans="1:1" x14ac:dyDescent="0.25">
      <c r="A33" s="6" t="s">
        <v>83</v>
      </c>
    </row>
    <row r="34" spans="1:1" x14ac:dyDescent="0.25">
      <c r="A34" s="6" t="s">
        <v>84</v>
      </c>
    </row>
    <row r="35" spans="1:1" x14ac:dyDescent="0.25">
      <c r="A35" s="6" t="s">
        <v>70</v>
      </c>
    </row>
    <row r="36" spans="1:1" x14ac:dyDescent="0.25">
      <c r="A36" s="6" t="s">
        <v>85</v>
      </c>
    </row>
    <row r="37" spans="1:1" x14ac:dyDescent="0.25">
      <c r="A37" s="6"/>
    </row>
    <row r="38" spans="1:1" ht="30" x14ac:dyDescent="0.25">
      <c r="A38" s="6" t="s">
        <v>86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971E82E67D4CE46896FF2539E010F85" ma:contentTypeVersion="1" ma:contentTypeDescription="Skapa ett nytt dokument." ma:contentTypeScope="" ma:versionID="9f4a66aa09d3f478c4329fb2947d7953">
  <xsd:schema xmlns:xsd="http://www.w3.org/2001/XMLSchema" xmlns:xs="http://www.w3.org/2001/XMLSchema" xmlns:p="http://schemas.microsoft.com/office/2006/metadata/properties" xmlns:ns1="http://schemas.microsoft.com/sharepoint/v3" targetNamespace="http://schemas.microsoft.com/office/2006/metadata/properties" ma:root="true" ma:fieldsID="c3bb40938d256bc12f87662b528d19e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Schemalagt startdatum är en webbplatskolumn som skapas via publiceringsfunktionen. Den används för att ange datum och tid för när sidan ska visas för besökare på webbplatsen för första gången." ma:hidden="true" ma:internalName="PublishingStartDate">
      <xsd:simpleType>
        <xsd:restriction base="dms:Unknown"/>
      </xsd:simpleType>
    </xsd:element>
    <xsd:element name="PublishingExpirationDate" ma:index="9" nillable="true" ma:displayName="Schemalagt slutdatum" ma:description="Schemalagt slutdatum är en webbplatskolumn som skapas via publiceringsfunktionen. Den används för att ange datum och tid för när sidan inte längre ska visas för besökare på webbplatse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7E459A9-1D1D-472F-B99F-A0597EF3F1DD}"/>
</file>

<file path=customXml/itemProps2.xml><?xml version="1.0" encoding="utf-8"?>
<ds:datastoreItem xmlns:ds="http://schemas.openxmlformats.org/officeDocument/2006/customXml" ds:itemID="{A3776FD0-632D-4086-B612-858B13326E00}"/>
</file>

<file path=customXml/itemProps3.xml><?xml version="1.0" encoding="utf-8"?>
<ds:datastoreItem xmlns:ds="http://schemas.openxmlformats.org/officeDocument/2006/customXml" ds:itemID="{BCFE65A5-C535-4FAC-9C98-A245D436BC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Exempelfil 2018</vt:lpstr>
      <vt:lpstr>Förtydligande kolumner innebörd</vt:lpstr>
      <vt:lpstr>Mät- och beräkningsmetoder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Jackalin, Lars</dc:creator>
  <cp:lastModifiedBy>Jackalin, Lars</cp:lastModifiedBy>
  <dcterms:created xsi:type="dcterms:W3CDTF">2019-01-04T13:10:04Z</dcterms:created>
  <dcterms:modified xsi:type="dcterms:W3CDTF">2019-01-14T07:45:46Z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0x0101005971E82E67D4CE46896FF2539E010F85</vt:lpwstr>
  </property>
</Properties>
</file>